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sarin\Dropbox\Z__Natamir\Natasha_Research\Banks\Data October 2016\Raw Tables\"/>
    </mc:Choice>
  </mc:AlternateContent>
  <bookViews>
    <workbookView xWindow="0" yWindow="0" windowWidth="19905" windowHeight="112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K33" i="1"/>
  <c r="J33" i="1"/>
  <c r="I33" i="1"/>
  <c r="L32" i="1"/>
  <c r="K32" i="1"/>
  <c r="J32" i="1"/>
  <c r="I32" i="1"/>
  <c r="L21" i="1"/>
  <c r="K21" i="1"/>
  <c r="J21" i="1"/>
  <c r="I21" i="1"/>
  <c r="L20" i="1"/>
  <c r="K20" i="1"/>
  <c r="J20" i="1"/>
  <c r="I20" i="1"/>
  <c r="J9" i="1"/>
  <c r="K9" i="1"/>
  <c r="L9" i="1"/>
  <c r="I9" i="1"/>
  <c r="J8" i="1"/>
  <c r="K8" i="1"/>
  <c r="L8" i="1"/>
  <c r="I8" i="1"/>
</calcChain>
</file>

<file path=xl/sharedStrings.xml><?xml version="1.0" encoding="utf-8"?>
<sst xmlns="http://schemas.openxmlformats.org/spreadsheetml/2006/main" count="81" uniqueCount="31">
  <si>
    <t>crisis</t>
  </si>
  <si>
    <t>name</t>
  </si>
  <si>
    <t>mean_beta</t>
  </si>
  <si>
    <t>mean_vol</t>
  </si>
  <si>
    <t>mean_vol_div_mkt</t>
  </si>
  <si>
    <t>baml</t>
  </si>
  <si>
    <t>citi</t>
  </si>
  <si>
    <t>gs</t>
  </si>
  <si>
    <t>jpm</t>
  </si>
  <si>
    <t>ms</t>
  </si>
  <si>
    <t>wf</t>
  </si>
  <si>
    <t>crisis_original</t>
  </si>
  <si>
    <t>mean_beta_original</t>
  </si>
  <si>
    <t>mean_vol_original</t>
  </si>
  <si>
    <t>mean_vol_div_mkt_original</t>
  </si>
  <si>
    <t>year</t>
  </si>
  <si>
    <t>mean_beta_ann</t>
  </si>
  <si>
    <t>mean_vol_ann</t>
  </si>
  <si>
    <t>mean_vol_div_mkt_ann</t>
  </si>
  <si>
    <t>1995-2005</t>
  </si>
  <si>
    <t>2002-2007</t>
  </si>
  <si>
    <t>Post-Crisis</t>
  </si>
  <si>
    <t>Bank</t>
  </si>
  <si>
    <t>Bank of America</t>
  </si>
  <si>
    <t>Citigroup</t>
  </si>
  <si>
    <t>Goldman Sachs</t>
  </si>
  <si>
    <t xml:space="preserve">JP Morgan </t>
  </si>
  <si>
    <t>Morgan Stanley</t>
  </si>
  <si>
    <t>Wells Fargo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</si>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</sst>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H37" sqref="H37"/>
    </sheetView>
  </sheetViews>
  <sheetFormatPr defaultRowHeight="15" x14ac:dyDescent="0.25"/>
  <cols>
    <col min="3" max="3" width="9" style="1"/>
    <col min="4" max="4" width="14.75" style="1" bestFit="1" customWidth="1"/>
    <col min="5" max="5" width="9" style="1"/>
    <col min="8" max="8" width="12" bestFit="1" customWidth="1"/>
  </cols>
  <sheetData>
    <row r="1" spans="1:12" x14ac:dyDescent="0.25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H1" s="3" t="s">
        <v>22</v>
      </c>
      <c r="I1" t="s">
        <v>19</v>
      </c>
      <c r="J1" t="s">
        <v>20</v>
      </c>
      <c r="K1" t="s">
        <v>21</v>
      </c>
      <c r="L1">
        <v>2015</v>
      </c>
    </row>
    <row r="2" spans="1:12" x14ac:dyDescent="0.25">
      <c r="A2">
        <v>0</v>
      </c>
      <c r="B2" t="s">
        <v>5</v>
      </c>
      <c r="C2" s="1">
        <v>1.090398</v>
      </c>
      <c r="D2" s="1">
        <v>29.537269999999999</v>
      </c>
      <c r="E2" s="1">
        <v>1.7795000000000001</v>
      </c>
      <c r="F2" s="1"/>
      <c r="H2" t="s">
        <v>23</v>
      </c>
      <c r="I2" s="1">
        <v>1.090398</v>
      </c>
      <c r="J2" s="1">
        <v>0.88239429999999996</v>
      </c>
      <c r="K2" s="1">
        <v>1.788165</v>
      </c>
      <c r="L2" s="1">
        <v>1.2248049999999999</v>
      </c>
    </row>
    <row r="3" spans="1:12" x14ac:dyDescent="0.25">
      <c r="A3">
        <v>0</v>
      </c>
      <c r="B3" t="s">
        <v>6</v>
      </c>
      <c r="C3" s="1">
        <v>1.4824139999999999</v>
      </c>
      <c r="D3" s="1">
        <v>34.187289999999997</v>
      </c>
      <c r="E3" s="1">
        <v>2.0800559999999999</v>
      </c>
      <c r="F3" s="1"/>
      <c r="H3" t="s">
        <v>24</v>
      </c>
      <c r="I3" s="1">
        <v>1.4824139999999999</v>
      </c>
      <c r="J3" s="1">
        <v>1.1866270000000001</v>
      </c>
      <c r="K3" s="1">
        <v>1.7844249999999999</v>
      </c>
      <c r="L3" s="1">
        <v>1.31721</v>
      </c>
    </row>
    <row r="4" spans="1:12" x14ac:dyDescent="0.25">
      <c r="A4">
        <v>0</v>
      </c>
      <c r="B4" t="s">
        <v>7</v>
      </c>
      <c r="C4" s="1">
        <v>1.244607</v>
      </c>
      <c r="D4" s="1">
        <v>36.714199999999998</v>
      </c>
      <c r="E4" s="1">
        <v>1.882125</v>
      </c>
      <c r="F4" s="1"/>
      <c r="H4" t="s">
        <v>25</v>
      </c>
      <c r="I4" s="1">
        <v>1.244607</v>
      </c>
      <c r="J4" s="1">
        <v>1.331359</v>
      </c>
      <c r="K4" s="1">
        <v>1.3240240000000001</v>
      </c>
      <c r="L4" s="1">
        <v>1.208091</v>
      </c>
    </row>
    <row r="5" spans="1:12" x14ac:dyDescent="0.25">
      <c r="A5">
        <v>0</v>
      </c>
      <c r="B5" t="s">
        <v>8</v>
      </c>
      <c r="C5" s="1">
        <v>1.386784</v>
      </c>
      <c r="D5" s="1">
        <v>34.783169999999998</v>
      </c>
      <c r="E5" s="1">
        <v>2.0574249999999998</v>
      </c>
      <c r="F5" s="1"/>
      <c r="H5" t="s">
        <v>26</v>
      </c>
      <c r="I5" s="1">
        <v>1.386784</v>
      </c>
      <c r="J5" s="1">
        <v>1.35025</v>
      </c>
      <c r="K5" s="1">
        <v>1.459222</v>
      </c>
      <c r="L5" s="1">
        <v>1.2039029999999999</v>
      </c>
    </row>
    <row r="6" spans="1:12" x14ac:dyDescent="0.25">
      <c r="A6">
        <v>0</v>
      </c>
      <c r="B6" t="s">
        <v>9</v>
      </c>
      <c r="C6" s="1">
        <v>1.628476</v>
      </c>
      <c r="D6" s="1">
        <v>40.598860000000002</v>
      </c>
      <c r="E6" s="1">
        <v>2.4179040000000001</v>
      </c>
      <c r="F6" s="1"/>
      <c r="H6" t="s">
        <v>27</v>
      </c>
      <c r="I6" s="1">
        <v>1.628476</v>
      </c>
      <c r="J6" s="1">
        <v>1.559534</v>
      </c>
      <c r="K6" s="1">
        <v>1.845091</v>
      </c>
      <c r="L6" s="1">
        <v>1.39621</v>
      </c>
    </row>
    <row r="7" spans="1:12" x14ac:dyDescent="0.25">
      <c r="A7">
        <v>0</v>
      </c>
      <c r="B7" t="s">
        <v>10</v>
      </c>
      <c r="C7" s="1">
        <v>0.97082100000000005</v>
      </c>
      <c r="D7" s="1">
        <v>26.293959999999998</v>
      </c>
      <c r="E7" s="1">
        <v>1.6338440000000001</v>
      </c>
      <c r="F7" s="1"/>
      <c r="H7" t="s">
        <v>28</v>
      </c>
      <c r="I7" s="1">
        <v>0.97082100000000005</v>
      </c>
      <c r="J7" s="1">
        <v>0.7667602</v>
      </c>
      <c r="K7" s="1">
        <v>1.429686</v>
      </c>
      <c r="L7" s="1">
        <v>1.0449550000000001</v>
      </c>
    </row>
    <row r="8" spans="1:12" x14ac:dyDescent="0.25">
      <c r="A8">
        <v>1</v>
      </c>
      <c r="B8" t="s">
        <v>5</v>
      </c>
      <c r="C8" s="1">
        <v>1.788165</v>
      </c>
      <c r="D8" s="1">
        <v>39.020220000000002</v>
      </c>
      <c r="E8" s="1">
        <v>2.2065329999999999</v>
      </c>
      <c r="H8" s="2" t="s">
        <v>29</v>
      </c>
      <c r="I8" s="1">
        <f>AVERAGE(I2:I7)</f>
        <v>1.3005833333333332</v>
      </c>
      <c r="J8" s="1">
        <f t="shared" ref="J8:L8" si="0">AVERAGE(J2:J7)</f>
        <v>1.1794874166666667</v>
      </c>
      <c r="K8" s="1">
        <f t="shared" si="0"/>
        <v>1.6051021666666667</v>
      </c>
      <c r="L8" s="1">
        <f t="shared" si="0"/>
        <v>1.232529</v>
      </c>
    </row>
    <row r="9" spans="1:12" x14ac:dyDescent="0.25">
      <c r="A9">
        <v>1</v>
      </c>
      <c r="B9" t="s">
        <v>6</v>
      </c>
      <c r="C9" s="1">
        <v>1.7844249999999999</v>
      </c>
      <c r="D9" s="1">
        <v>38.059959999999997</v>
      </c>
      <c r="E9" s="1">
        <v>2.1342140000000001</v>
      </c>
      <c r="H9" s="2" t="s">
        <v>30</v>
      </c>
      <c r="I9" s="1">
        <f>MEDIAN(I2:I7)</f>
        <v>1.3156954999999999</v>
      </c>
      <c r="J9" s="1">
        <f t="shared" ref="J9:L9" si="1">MEDIAN(J2:J7)</f>
        <v>1.258993</v>
      </c>
      <c r="K9" s="1">
        <f t="shared" si="1"/>
        <v>1.6218235000000001</v>
      </c>
      <c r="L9" s="1">
        <f t="shared" si="1"/>
        <v>1.216448</v>
      </c>
    </row>
    <row r="10" spans="1:12" x14ac:dyDescent="0.25">
      <c r="A10">
        <v>1</v>
      </c>
      <c r="B10" t="s">
        <v>7</v>
      </c>
      <c r="C10" s="1">
        <v>1.3240240000000001</v>
      </c>
      <c r="D10" s="1">
        <v>28.230740000000001</v>
      </c>
      <c r="E10" s="1">
        <v>1.6705049999999999</v>
      </c>
    </row>
    <row r="11" spans="1:12" x14ac:dyDescent="0.25">
      <c r="A11">
        <v>1</v>
      </c>
      <c r="B11" t="s">
        <v>8</v>
      </c>
      <c r="C11" s="1">
        <v>1.459222</v>
      </c>
      <c r="D11" s="1">
        <v>29.57208</v>
      </c>
      <c r="E11" s="1">
        <v>1.7112970000000001</v>
      </c>
    </row>
    <row r="12" spans="1:12" x14ac:dyDescent="0.25">
      <c r="A12">
        <v>1</v>
      </c>
      <c r="B12" t="s">
        <v>9</v>
      </c>
      <c r="C12" s="1">
        <v>1.845091</v>
      </c>
      <c r="D12" s="1">
        <v>37.221609999999998</v>
      </c>
      <c r="E12" s="1">
        <v>2.1784330000000001</v>
      </c>
    </row>
    <row r="13" spans="1:12" x14ac:dyDescent="0.25">
      <c r="A13">
        <v>1</v>
      </c>
      <c r="B13" t="s">
        <v>10</v>
      </c>
      <c r="C13" s="1">
        <v>1.429686</v>
      </c>
      <c r="D13" s="1">
        <v>28.73893</v>
      </c>
      <c r="E13" s="1">
        <v>1.590678</v>
      </c>
      <c r="H13" s="3" t="s">
        <v>22</v>
      </c>
      <c r="I13" t="s">
        <v>19</v>
      </c>
      <c r="J13" t="s">
        <v>20</v>
      </c>
      <c r="K13" t="s">
        <v>21</v>
      </c>
      <c r="L13">
        <v>2015</v>
      </c>
    </row>
    <row r="14" spans="1:12" x14ac:dyDescent="0.25">
      <c r="H14" t="s">
        <v>23</v>
      </c>
      <c r="I14" s="1">
        <v>29.537269999999999</v>
      </c>
      <c r="J14" s="1">
        <v>19.70167</v>
      </c>
      <c r="K14" s="1">
        <v>39.020220000000002</v>
      </c>
      <c r="L14" s="1">
        <v>23.210609999999999</v>
      </c>
    </row>
    <row r="15" spans="1:12" x14ac:dyDescent="0.25">
      <c r="A15" t="s">
        <v>11</v>
      </c>
      <c r="B15" t="s">
        <v>1</v>
      </c>
      <c r="C15" s="1" t="s">
        <v>12</v>
      </c>
      <c r="D15" s="1" t="s">
        <v>13</v>
      </c>
      <c r="E15" s="1" t="s">
        <v>14</v>
      </c>
      <c r="H15" t="s">
        <v>24</v>
      </c>
      <c r="I15" s="1">
        <v>34.187289999999997</v>
      </c>
      <c r="J15" s="1">
        <v>24.513490000000001</v>
      </c>
      <c r="K15" s="1">
        <v>38.059959999999997</v>
      </c>
      <c r="L15" s="1">
        <v>21.747530000000001</v>
      </c>
    </row>
    <row r="16" spans="1:12" x14ac:dyDescent="0.25">
      <c r="A16">
        <v>0</v>
      </c>
      <c r="B16" t="s">
        <v>5</v>
      </c>
      <c r="C16" s="1">
        <v>0.88239429999999996</v>
      </c>
      <c r="D16" s="1">
        <v>19.70167</v>
      </c>
      <c r="E16" s="1">
        <v>1.242059</v>
      </c>
      <c r="H16" t="s">
        <v>25</v>
      </c>
      <c r="I16" s="1">
        <v>36.714199999999998</v>
      </c>
      <c r="J16" s="1">
        <v>26.9163</v>
      </c>
      <c r="K16" s="1">
        <v>28.230740000000001</v>
      </c>
      <c r="L16" s="1">
        <v>19.347799999999999</v>
      </c>
    </row>
    <row r="17" spans="1:12" x14ac:dyDescent="0.25">
      <c r="A17">
        <v>0</v>
      </c>
      <c r="B17" t="s">
        <v>6</v>
      </c>
      <c r="C17" s="1">
        <v>1.1866270000000001</v>
      </c>
      <c r="D17" s="1">
        <v>24.513490000000001</v>
      </c>
      <c r="E17" s="1">
        <v>1.481398</v>
      </c>
      <c r="H17" t="s">
        <v>26</v>
      </c>
      <c r="I17" s="1">
        <v>34.783169999999998</v>
      </c>
      <c r="J17" s="1">
        <v>28.013280000000002</v>
      </c>
      <c r="K17" s="1">
        <v>29.57208</v>
      </c>
      <c r="L17" s="1">
        <v>20.170860000000001</v>
      </c>
    </row>
    <row r="18" spans="1:12" x14ac:dyDescent="0.25">
      <c r="A18">
        <v>0</v>
      </c>
      <c r="B18" t="s">
        <v>7</v>
      </c>
      <c r="C18" s="1">
        <v>1.331359</v>
      </c>
      <c r="D18" s="1">
        <v>26.9163</v>
      </c>
      <c r="E18" s="1">
        <v>1.7700070000000001</v>
      </c>
      <c r="H18" t="s">
        <v>27</v>
      </c>
      <c r="I18" s="1">
        <v>40.598860000000002</v>
      </c>
      <c r="J18" s="1">
        <v>31.749569999999999</v>
      </c>
      <c r="K18" s="1">
        <v>37.221609999999998</v>
      </c>
      <c r="L18" s="1">
        <v>22.59693</v>
      </c>
    </row>
    <row r="19" spans="1:12" x14ac:dyDescent="0.25">
      <c r="A19">
        <v>0</v>
      </c>
      <c r="B19" t="s">
        <v>8</v>
      </c>
      <c r="C19" s="1">
        <v>1.35025</v>
      </c>
      <c r="D19" s="1">
        <v>28.013280000000002</v>
      </c>
      <c r="E19" s="1">
        <v>1.675802</v>
      </c>
      <c r="H19" t="s">
        <v>28</v>
      </c>
      <c r="I19" s="1">
        <v>26.293959999999998</v>
      </c>
      <c r="J19" s="1">
        <v>17.293410000000002</v>
      </c>
      <c r="K19" s="1">
        <v>28.73893</v>
      </c>
      <c r="L19" s="1">
        <v>16.94013</v>
      </c>
    </row>
    <row r="20" spans="1:12" x14ac:dyDescent="0.25">
      <c r="A20">
        <v>0</v>
      </c>
      <c r="B20" t="s">
        <v>9</v>
      </c>
      <c r="C20" s="1">
        <v>1.559534</v>
      </c>
      <c r="D20" s="1">
        <v>31.749569999999999</v>
      </c>
      <c r="E20" s="1">
        <v>2.013468</v>
      </c>
      <c r="H20" s="2" t="s">
        <v>29</v>
      </c>
      <c r="I20" s="1">
        <f>AVERAGE(I14:I19)</f>
        <v>33.685791666666667</v>
      </c>
      <c r="J20" s="1">
        <f t="shared" ref="J20" si="2">AVERAGE(J14:J19)</f>
        <v>24.697953333333334</v>
      </c>
      <c r="K20" s="1">
        <f t="shared" ref="K20" si="3">AVERAGE(K14:K19)</f>
        <v>33.473923333333332</v>
      </c>
      <c r="L20" s="1">
        <f t="shared" ref="L20" si="4">AVERAGE(L14:L19)</f>
        <v>20.668976666666666</v>
      </c>
    </row>
    <row r="21" spans="1:12" x14ac:dyDescent="0.25">
      <c r="A21">
        <v>0</v>
      </c>
      <c r="B21" t="s">
        <v>10</v>
      </c>
      <c r="C21" s="1">
        <v>0.7667602</v>
      </c>
      <c r="D21" s="1">
        <v>17.293410000000002</v>
      </c>
      <c r="E21" s="1">
        <v>1.125929</v>
      </c>
      <c r="H21" s="2" t="s">
        <v>30</v>
      </c>
      <c r="I21" s="1">
        <f>MEDIAN(I14:I19)</f>
        <v>34.485230000000001</v>
      </c>
      <c r="J21" s="1">
        <f t="shared" ref="J21:L21" si="5">MEDIAN(J14:J19)</f>
        <v>25.714894999999999</v>
      </c>
      <c r="K21" s="1">
        <f t="shared" si="5"/>
        <v>33.396844999999999</v>
      </c>
      <c r="L21" s="1">
        <f t="shared" si="5"/>
        <v>20.959195000000001</v>
      </c>
    </row>
    <row r="22" spans="1:12" x14ac:dyDescent="0.25">
      <c r="A22">
        <v>1</v>
      </c>
      <c r="B22" t="s">
        <v>5</v>
      </c>
      <c r="C22" s="1">
        <v>1.788165</v>
      </c>
      <c r="D22" s="1">
        <v>39.020220000000002</v>
      </c>
      <c r="E22" s="1">
        <v>2.2065329999999999</v>
      </c>
    </row>
    <row r="23" spans="1:12" x14ac:dyDescent="0.25">
      <c r="A23">
        <v>1</v>
      </c>
      <c r="B23" t="s">
        <v>6</v>
      </c>
      <c r="C23" s="1">
        <v>1.7844249999999999</v>
      </c>
      <c r="D23" s="1">
        <v>38.059959999999997</v>
      </c>
      <c r="E23" s="1">
        <v>2.1342140000000001</v>
      </c>
    </row>
    <row r="24" spans="1:12" x14ac:dyDescent="0.25">
      <c r="A24">
        <v>1</v>
      </c>
      <c r="B24" t="s">
        <v>7</v>
      </c>
      <c r="C24" s="1">
        <v>1.3240240000000001</v>
      </c>
      <c r="D24" s="1">
        <v>28.230740000000001</v>
      </c>
      <c r="E24" s="1">
        <v>1.6705049999999999</v>
      </c>
    </row>
    <row r="25" spans="1:12" x14ac:dyDescent="0.25">
      <c r="A25">
        <v>1</v>
      </c>
      <c r="B25" t="s">
        <v>8</v>
      </c>
      <c r="C25" s="1">
        <v>1.459222</v>
      </c>
      <c r="D25" s="1">
        <v>29.57208</v>
      </c>
      <c r="E25" s="1">
        <v>1.7112970000000001</v>
      </c>
      <c r="H25" s="3" t="s">
        <v>22</v>
      </c>
      <c r="I25" t="s">
        <v>19</v>
      </c>
      <c r="J25" t="s">
        <v>20</v>
      </c>
      <c r="K25" t="s">
        <v>21</v>
      </c>
      <c r="L25">
        <v>2015</v>
      </c>
    </row>
    <row r="26" spans="1:12" x14ac:dyDescent="0.25">
      <c r="A26">
        <v>1</v>
      </c>
      <c r="B26" t="s">
        <v>9</v>
      </c>
      <c r="C26" s="1">
        <v>1.845091</v>
      </c>
      <c r="D26" s="1">
        <v>37.221609999999998</v>
      </c>
      <c r="E26" s="1">
        <v>2.1784330000000001</v>
      </c>
      <c r="H26" t="s">
        <v>23</v>
      </c>
      <c r="I26" s="1">
        <v>1.7795000000000001</v>
      </c>
      <c r="J26" s="1">
        <v>1.242059</v>
      </c>
      <c r="K26" s="1">
        <v>2.2065329999999999</v>
      </c>
      <c r="L26" s="1">
        <v>1.971489</v>
      </c>
    </row>
    <row r="27" spans="1:12" x14ac:dyDescent="0.25">
      <c r="A27">
        <v>1</v>
      </c>
      <c r="B27" t="s">
        <v>10</v>
      </c>
      <c r="C27" s="1">
        <v>1.429686</v>
      </c>
      <c r="D27" s="1">
        <v>28.73893</v>
      </c>
      <c r="E27" s="1">
        <v>1.590678</v>
      </c>
      <c r="H27" t="s">
        <v>24</v>
      </c>
      <c r="I27" s="1">
        <v>2.0800559999999999</v>
      </c>
      <c r="J27" s="1">
        <v>1.481398</v>
      </c>
      <c r="K27" s="1">
        <v>2.1342140000000001</v>
      </c>
      <c r="L27" s="1">
        <v>1.84687</v>
      </c>
    </row>
    <row r="28" spans="1:12" x14ac:dyDescent="0.25">
      <c r="H28" t="s">
        <v>25</v>
      </c>
      <c r="I28" s="1">
        <v>1.882125</v>
      </c>
      <c r="J28" s="1">
        <v>1.7700070000000001</v>
      </c>
      <c r="K28" s="1">
        <v>1.6705049999999999</v>
      </c>
      <c r="L28" s="1">
        <v>1.643167</v>
      </c>
    </row>
    <row r="29" spans="1:12" x14ac:dyDescent="0.25">
      <c r="H29" t="s">
        <v>26</v>
      </c>
      <c r="I29" s="1">
        <v>2.0574249999999998</v>
      </c>
      <c r="J29" s="1">
        <v>1.675802</v>
      </c>
      <c r="K29" s="1">
        <v>1.7112970000000001</v>
      </c>
      <c r="L29" s="1">
        <v>1.713365</v>
      </c>
    </row>
    <row r="30" spans="1:12" x14ac:dyDescent="0.25">
      <c r="A30">
        <v>2015</v>
      </c>
      <c r="H30" t="s">
        <v>27</v>
      </c>
      <c r="I30" s="1">
        <v>2.4179040000000001</v>
      </c>
      <c r="J30" s="1">
        <v>2.013468</v>
      </c>
      <c r="K30" s="1">
        <v>2.1784330000000001</v>
      </c>
      <c r="L30" s="1">
        <v>1.9186449999999999</v>
      </c>
    </row>
    <row r="31" spans="1:12" x14ac:dyDescent="0.25">
      <c r="A31" t="s">
        <v>15</v>
      </c>
      <c r="B31" t="s">
        <v>1</v>
      </c>
      <c r="C31" s="1" t="s">
        <v>16</v>
      </c>
      <c r="D31" s="1" t="s">
        <v>17</v>
      </c>
      <c r="E31" s="1" t="s">
        <v>18</v>
      </c>
      <c r="H31" t="s">
        <v>28</v>
      </c>
      <c r="I31" s="1">
        <v>1.6338440000000001</v>
      </c>
      <c r="J31" s="1">
        <v>1.125929</v>
      </c>
      <c r="K31" s="1">
        <v>1.590678</v>
      </c>
      <c r="L31" s="1">
        <v>1.438801</v>
      </c>
    </row>
    <row r="32" spans="1:12" x14ac:dyDescent="0.25">
      <c r="A32">
        <v>2015</v>
      </c>
      <c r="B32" t="s">
        <v>5</v>
      </c>
      <c r="C32" s="1">
        <v>1.2248049999999999</v>
      </c>
      <c r="D32" s="1">
        <v>23.210609999999999</v>
      </c>
      <c r="E32" s="1">
        <v>1.971489</v>
      </c>
      <c r="H32" s="2" t="s">
        <v>29</v>
      </c>
      <c r="I32" s="1">
        <f>AVERAGE(I26:I31)</f>
        <v>1.9751423333333333</v>
      </c>
      <c r="J32" s="1">
        <f t="shared" ref="J32" si="6">AVERAGE(J26:J31)</f>
        <v>1.5514438333333331</v>
      </c>
      <c r="K32" s="1">
        <f t="shared" ref="K32" si="7">AVERAGE(K26:K31)</f>
        <v>1.915276666666667</v>
      </c>
      <c r="L32" s="1">
        <f t="shared" ref="L32" si="8">AVERAGE(L26:L31)</f>
        <v>1.7553894999999999</v>
      </c>
    </row>
    <row r="33" spans="1:12" x14ac:dyDescent="0.25">
      <c r="A33">
        <v>2015</v>
      </c>
      <c r="B33" t="s">
        <v>6</v>
      </c>
      <c r="C33" s="1">
        <v>1.31721</v>
      </c>
      <c r="D33" s="1">
        <v>21.747530000000001</v>
      </c>
      <c r="E33" s="1">
        <v>1.84687</v>
      </c>
      <c r="H33" s="2" t="s">
        <v>30</v>
      </c>
      <c r="I33" s="1">
        <f>MEDIAN(I26:I31)</f>
        <v>1.9697749999999998</v>
      </c>
      <c r="J33" s="1">
        <f t="shared" ref="J33:L33" si="9">MEDIAN(J26:J31)</f>
        <v>1.5786</v>
      </c>
      <c r="K33" s="1">
        <f t="shared" si="9"/>
        <v>1.9227555000000001</v>
      </c>
      <c r="L33" s="1">
        <f t="shared" si="9"/>
        <v>1.7801175</v>
      </c>
    </row>
    <row r="34" spans="1:12" x14ac:dyDescent="0.25">
      <c r="A34">
        <v>2015</v>
      </c>
      <c r="B34" t="s">
        <v>7</v>
      </c>
      <c r="C34" s="1">
        <v>1.208091</v>
      </c>
      <c r="D34" s="1">
        <v>19.347799999999999</v>
      </c>
      <c r="E34" s="1">
        <v>1.643167</v>
      </c>
    </row>
    <row r="35" spans="1:12" x14ac:dyDescent="0.25">
      <c r="A35">
        <v>2015</v>
      </c>
      <c r="B35" t="s">
        <v>8</v>
      </c>
      <c r="C35" s="1">
        <v>1.2039029999999999</v>
      </c>
      <c r="D35" s="1">
        <v>20.170860000000001</v>
      </c>
      <c r="E35" s="1">
        <v>1.713365</v>
      </c>
    </row>
    <row r="36" spans="1:12" x14ac:dyDescent="0.25">
      <c r="A36">
        <v>2015</v>
      </c>
      <c r="B36" t="s">
        <v>9</v>
      </c>
      <c r="C36" s="1">
        <v>1.39621</v>
      </c>
      <c r="D36" s="1">
        <v>22.59693</v>
      </c>
      <c r="E36" s="1">
        <v>1.9186449999999999</v>
      </c>
    </row>
    <row r="37" spans="1:12" x14ac:dyDescent="0.25">
      <c r="A37">
        <v>2015</v>
      </c>
      <c r="B37" t="s">
        <v>10</v>
      </c>
      <c r="C37" s="1">
        <v>1.0449550000000001</v>
      </c>
      <c r="D37" s="1">
        <v>16.94013</v>
      </c>
      <c r="E37" s="1">
        <v>1.438801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nsarin</dc:creator>
  <cp:lastModifiedBy>nsarin</cp:lastModifiedBy>
  <dcterms:created xsi:type="dcterms:W3CDTF">2016-10-20T21:40:23Z</dcterms:created>
  <dcterms:modified xsi:type="dcterms:W3CDTF">2016-10-24T21:25:46Z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{80B4853B-492B-4580-BD26-8E39EAAE2A4C}</vt:lpwstr>
  </property>
</Properties>
</file>